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810"/>
  </bookViews>
  <sheets>
    <sheet name="Forma Nr.1_20190101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D33" i="1" l="1"/>
  <c r="C33" i="1"/>
  <c r="I37" i="1"/>
  <c r="H36" i="1"/>
  <c r="H37" i="1"/>
  <c r="H38" i="1"/>
  <c r="H39" i="1"/>
  <c r="I39" i="1" s="1"/>
  <c r="G37" i="1"/>
  <c r="G38" i="1"/>
  <c r="G39" i="1"/>
  <c r="G36" i="1"/>
  <c r="F33" i="1"/>
  <c r="E33" i="1"/>
  <c r="B33" i="1"/>
  <c r="I38" i="1" l="1"/>
  <c r="H33" i="1"/>
  <c r="I36" i="1"/>
  <c r="G33" i="1"/>
  <c r="I33" i="1" l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<sst xmlns="http://schemas.openxmlformats.org/spreadsheetml/2006/main" count="59" uniqueCount="57">
  <si>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</si>
  <si>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</si>
  <si>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</si>
  <si>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</si>
  <si>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</si>
  <si>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</si>
  <si>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</si>
  <si>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</si>
  <si>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</si>
  <si>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</si>
  <si>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</si>
  <si>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</si>
  <si>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</si>
  <si>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</si>
  <si>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</si>
  <si>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</si>
  <si>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</si>
  <si>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</si>
  <si>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</si>
  <si>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</si>
  <si>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</si>
  <si>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</si>
  <si>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</si>
  <si>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</si>
  <si>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</si>
  <si>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</si>
  <si>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</si>
  <si>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</si>
  <si>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</si>
  <si>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</si>
  <si>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</si>
  <si>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</si>
  <si>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</si>
  <si>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</si>
  <si>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</si>
  <si>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</si>
  <si>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</si>
  <si>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</si>
  <si>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</si>
  <si>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</si>
  <si>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</si>
  <si>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</si>
  <si>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</si>
  <si>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</si>
  <si>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</si>
  <si>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</si>
  <si>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Direktorius</t>
  </si>
  <si>
    <t>Vyr. buhalterė</t>
  </si>
  <si>
    <t>Vytautas Girčius</t>
  </si>
  <si>
    <t>Aušra Radvilaitė-Balčiūnienė</t>
  </si>
  <si>
    <t>Šiaulių Juventos progimnazija, 190532139, P. Višinskio g. 16, Šiauliai</t>
  </si>
  <si>
    <t>Ketvirtinė</t>
  </si>
  <si>
    <t>08.02.01.01</t>
  </si>
  <si>
    <t>Ugdymo proceso (MK 94 %) ir aplinkos užtikrinimas bendrojo ugdymo mokyklose</t>
  </si>
  <si>
    <t>2019 M. RUGSĖJO 30 D.</t>
  </si>
  <si>
    <t>BĮP-3</t>
  </si>
  <si>
    <t>PASTABA. P-32 nuo metų pradžios gauta 55424,13 Eur, P-33 nuo metų pradžios gauta 35693,50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</si>
</sst>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11" fillId="0" borderId="2" xfId="2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34" workbookViewId="0">
      <selection activeCell="A50" sqref="A5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33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38</v>
      </c>
      <c r="I5" s="1"/>
      <c r="L5" s="1"/>
    </row>
    <row r="6" spans="1:12" ht="13.5" customHeight="1">
      <c r="H6" s="13"/>
      <c r="I6" s="1"/>
      <c r="L6" s="1"/>
    </row>
    <row r="7" spans="1:12">
      <c r="A7" s="37" t="s">
        <v>50</v>
      </c>
      <c r="B7" s="37"/>
      <c r="C7" s="37"/>
      <c r="D7" s="37"/>
      <c r="E7" s="37"/>
      <c r="F7" s="37"/>
      <c r="G7" s="37"/>
      <c r="H7" s="37"/>
      <c r="I7" s="37"/>
    </row>
    <row r="8" spans="1:12" ht="1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8" t="s">
        <v>7</v>
      </c>
      <c r="B10" s="38"/>
      <c r="C10" s="38"/>
      <c r="D10" s="38"/>
      <c r="E10" s="38"/>
      <c r="F10" s="38"/>
      <c r="G10" s="38"/>
      <c r="H10" s="38"/>
      <c r="I10" s="38"/>
    </row>
    <row r="11" spans="1:12" ht="15.75">
      <c r="A11" s="38" t="s">
        <v>8</v>
      </c>
      <c r="B11" s="38"/>
      <c r="C11" s="38"/>
      <c r="D11" s="38"/>
      <c r="E11" s="38"/>
      <c r="F11" s="38"/>
      <c r="G11" s="38"/>
      <c r="H11" s="38"/>
      <c r="I11" s="38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41" t="s">
        <v>54</v>
      </c>
      <c r="B13" s="41"/>
      <c r="C13" s="41"/>
      <c r="D13" s="41"/>
      <c r="E13" s="41"/>
      <c r="F13" s="41"/>
      <c r="G13" s="41"/>
      <c r="H13" s="41"/>
      <c r="I13" s="41"/>
    </row>
    <row r="14" spans="1:12">
      <c r="C14" s="42" t="s">
        <v>51</v>
      </c>
      <c r="D14" s="42"/>
    </row>
    <row r="15" spans="1:12">
      <c r="A15" s="39" t="s">
        <v>37</v>
      </c>
      <c r="B15" s="39"/>
      <c r="C15" s="39"/>
      <c r="D15" s="39"/>
      <c r="E15" s="39"/>
      <c r="F15" s="39"/>
      <c r="G15" s="39"/>
      <c r="H15" s="39"/>
      <c r="I15" s="39"/>
    </row>
    <row r="16" spans="1:12" ht="15.75">
      <c r="A16" s="40" t="s">
        <v>4</v>
      </c>
      <c r="B16" s="40"/>
      <c r="C16" s="40"/>
      <c r="D16" s="40"/>
      <c r="E16" s="40"/>
      <c r="F16" s="40"/>
      <c r="G16" s="40"/>
      <c r="H16" s="40"/>
      <c r="I16" s="40"/>
    </row>
    <row r="18" spans="1:11">
      <c r="C18" s="32">
        <v>43740</v>
      </c>
      <c r="D18" s="18" t="s">
        <v>5</v>
      </c>
      <c r="E18" s="16" t="s">
        <v>55</v>
      </c>
    </row>
    <row r="19" spans="1:11">
      <c r="C19" s="17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5"/>
    </row>
    <row r="24" spans="1:11">
      <c r="D24" s="1"/>
      <c r="E24" s="1"/>
      <c r="F24" s="1"/>
      <c r="G24" s="1"/>
      <c r="H24" s="1" t="s">
        <v>11</v>
      </c>
      <c r="I24" s="5"/>
    </row>
    <row r="25" spans="1:11">
      <c r="D25" s="1"/>
      <c r="E25" s="1"/>
      <c r="F25" s="1"/>
      <c r="G25" s="1"/>
      <c r="H25" s="6" t="s">
        <v>12</v>
      </c>
      <c r="I25" s="5">
        <v>190532139</v>
      </c>
    </row>
    <row r="26" spans="1:11">
      <c r="A26" s="7" t="s">
        <v>53</v>
      </c>
      <c r="B26" s="7"/>
      <c r="C26" s="7"/>
      <c r="D26" s="8"/>
      <c r="E26" s="8"/>
      <c r="F26" s="8"/>
      <c r="G26" s="1" t="s">
        <v>13</v>
      </c>
      <c r="H26" s="5"/>
      <c r="I26" s="33" t="s">
        <v>52</v>
      </c>
    </row>
    <row r="27" spans="1:11">
      <c r="A27" s="35" t="s">
        <v>14</v>
      </c>
      <c r="B27" s="35"/>
      <c r="C27" s="35"/>
      <c r="D27" s="35"/>
      <c r="E27" s="35"/>
      <c r="F27" s="35"/>
      <c r="G27" s="35"/>
      <c r="H27" s="35"/>
      <c r="I27" s="35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</row>
    <row r="30" spans="1:11">
      <c r="I30" s="24" t="s">
        <v>34</v>
      </c>
    </row>
    <row r="31" spans="1:11" ht="99" customHeight="1">
      <c r="A31" s="10" t="s">
        <v>44</v>
      </c>
      <c r="B31" s="11" t="s">
        <v>15</v>
      </c>
      <c r="C31" s="11" t="s">
        <v>16</v>
      </c>
      <c r="D31" s="11" t="s">
        <v>43</v>
      </c>
      <c r="E31" s="11" t="s">
        <v>17</v>
      </c>
      <c r="F31" s="11" t="s">
        <v>18</v>
      </c>
      <c r="G31" s="21" t="s">
        <v>32</v>
      </c>
      <c r="H31" s="11" t="s">
        <v>19</v>
      </c>
      <c r="I31" s="21" t="s">
        <v>35</v>
      </c>
      <c r="J31" s="1"/>
      <c r="K31" s="1"/>
    </row>
    <row r="32" spans="1:11" ht="12" customHeight="1">
      <c r="A32" s="20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0">
        <v>7</v>
      </c>
      <c r="H32" s="20">
        <v>8</v>
      </c>
      <c r="I32" s="20">
        <v>9</v>
      </c>
    </row>
    <row r="33" spans="1:9">
      <c r="A33" s="2" t="s">
        <v>20</v>
      </c>
      <c r="B33" s="27">
        <f>SUM(B36)</f>
        <v>39835.93</v>
      </c>
      <c r="C33" s="30">
        <f t="shared" ref="C33:I33" si="0">SUM(C36:C39)</f>
        <v>127200</v>
      </c>
      <c r="D33" s="27">
        <f t="shared" si="0"/>
        <v>85126.95</v>
      </c>
      <c r="E33" s="27">
        <f t="shared" si="0"/>
        <v>93335.93</v>
      </c>
      <c r="F33" s="27">
        <f t="shared" si="0"/>
        <v>93068.42</v>
      </c>
      <c r="G33" s="27">
        <f t="shared" si="0"/>
        <v>31626.949999999997</v>
      </c>
      <c r="H33" s="27">
        <f t="shared" si="0"/>
        <v>267.51000000000204</v>
      </c>
      <c r="I33" s="27">
        <f t="shared" si="0"/>
        <v>31894.46</v>
      </c>
    </row>
    <row r="34" spans="1:9">
      <c r="A34" s="2" t="s">
        <v>26</v>
      </c>
      <c r="B34" s="27"/>
      <c r="C34" s="27"/>
      <c r="D34" s="27"/>
      <c r="E34" s="27"/>
      <c r="F34" s="27"/>
      <c r="G34" s="27"/>
      <c r="H34" s="27"/>
      <c r="I34" s="27"/>
    </row>
    <row r="35" spans="1:9">
      <c r="A35" s="2" t="s">
        <v>27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2" t="s">
        <v>39</v>
      </c>
      <c r="B36" s="27">
        <v>39835.93</v>
      </c>
      <c r="C36" s="27">
        <v>0</v>
      </c>
      <c r="D36" s="27">
        <v>0</v>
      </c>
      <c r="E36" s="27">
        <v>39835.93</v>
      </c>
      <c r="F36" s="27">
        <v>39835.93</v>
      </c>
      <c r="G36" s="27">
        <f>B36+D36-E36</f>
        <v>0</v>
      </c>
      <c r="H36" s="27">
        <f>E36-F36</f>
        <v>0</v>
      </c>
      <c r="I36" s="27">
        <f>G36+H36</f>
        <v>0</v>
      </c>
    </row>
    <row r="37" spans="1:9">
      <c r="A37" s="2" t="s">
        <v>40</v>
      </c>
      <c r="B37" s="27">
        <v>0</v>
      </c>
      <c r="C37" s="27"/>
      <c r="D37" s="27"/>
      <c r="E37" s="27"/>
      <c r="F37" s="27"/>
      <c r="G37" s="27">
        <f t="shared" ref="G37:G39" si="1">B37+D37-E37</f>
        <v>0</v>
      </c>
      <c r="H37" s="27">
        <f t="shared" ref="H37:H39" si="2">E37-F37</f>
        <v>0</v>
      </c>
      <c r="I37" s="27">
        <f t="shared" ref="I37:I39" si="3">G37+H37</f>
        <v>0</v>
      </c>
    </row>
    <row r="38" spans="1:9">
      <c r="A38" s="2" t="s">
        <v>41</v>
      </c>
      <c r="B38" s="27">
        <v>0</v>
      </c>
      <c r="C38" s="30">
        <v>84000</v>
      </c>
      <c r="D38" s="27">
        <v>52284.45</v>
      </c>
      <c r="E38" s="30">
        <v>50500</v>
      </c>
      <c r="F38" s="30">
        <v>50232.49</v>
      </c>
      <c r="G38" s="27">
        <f t="shared" si="1"/>
        <v>1784.4499999999971</v>
      </c>
      <c r="H38" s="30">
        <f t="shared" si="2"/>
        <v>267.51000000000204</v>
      </c>
      <c r="I38" s="27">
        <f t="shared" si="3"/>
        <v>2051.9599999999991</v>
      </c>
    </row>
    <row r="39" spans="1:9">
      <c r="A39" s="2" t="s">
        <v>42</v>
      </c>
      <c r="B39" s="27">
        <v>0</v>
      </c>
      <c r="C39" s="30">
        <v>43200</v>
      </c>
      <c r="D39" s="30">
        <v>32842.5</v>
      </c>
      <c r="E39" s="27">
        <v>3000</v>
      </c>
      <c r="F39" s="27">
        <v>3000</v>
      </c>
      <c r="G39" s="30">
        <f t="shared" si="1"/>
        <v>29842.5</v>
      </c>
      <c r="H39" s="27">
        <f t="shared" si="2"/>
        <v>0</v>
      </c>
      <c r="I39" s="30">
        <f t="shared" si="3"/>
        <v>29842.5</v>
      </c>
    </row>
    <row r="40" spans="1:9" ht="39" customHeight="1">
      <c r="A40" s="19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4" t="s">
        <v>31</v>
      </c>
      <c r="B46" s="34"/>
      <c r="C46" s="34"/>
      <c r="D46" s="34"/>
      <c r="E46" s="34"/>
      <c r="F46" s="34"/>
      <c r="G46" s="34"/>
      <c r="H46" s="34"/>
      <c r="I46" s="34"/>
    </row>
    <row r="47" spans="1:9">
      <c r="A47" s="1" t="s">
        <v>45</v>
      </c>
      <c r="B47" s="26"/>
      <c r="C47" s="26"/>
      <c r="D47" s="26"/>
      <c r="E47" s="26"/>
      <c r="F47" s="26"/>
      <c r="G47" s="26"/>
      <c r="H47" s="26"/>
      <c r="I47" s="26"/>
    </row>
    <row r="48" spans="1:9">
      <c r="A48" s="1"/>
      <c r="B48" s="28"/>
      <c r="C48" s="28"/>
      <c r="D48" s="28"/>
      <c r="E48" s="28"/>
      <c r="F48" s="28"/>
      <c r="G48" s="28"/>
      <c r="H48" s="28"/>
      <c r="I48" s="28"/>
    </row>
    <row r="49" spans="1:9" ht="12" customHeight="1">
      <c r="A49" s="34" t="s">
        <v>56</v>
      </c>
      <c r="B49" s="34"/>
      <c r="C49" s="26"/>
      <c r="D49" s="26"/>
      <c r="E49" s="26"/>
      <c r="F49" s="26"/>
      <c r="G49" s="26"/>
      <c r="H49" s="26"/>
      <c r="I49" s="26"/>
    </row>
    <row r="50" spans="1:9" ht="12" customHeight="1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25" customHeight="1">
      <c r="A51" s="31" t="s">
        <v>46</v>
      </c>
      <c r="D51" s="7"/>
      <c r="H51" s="7" t="s">
        <v>48</v>
      </c>
    </row>
    <row r="52" spans="1:9">
      <c r="A52" s="1" t="s">
        <v>22</v>
      </c>
      <c r="B52" s="1"/>
      <c r="C52" s="1"/>
      <c r="D52" s="12" t="s">
        <v>23</v>
      </c>
      <c r="E52" s="1"/>
      <c r="F52" s="1"/>
      <c r="G52" s="1"/>
      <c r="H52" s="1" t="s">
        <v>24</v>
      </c>
      <c r="I52" s="1"/>
    </row>
    <row r="53" spans="1:9">
      <c r="A53" s="8" t="s">
        <v>47</v>
      </c>
      <c r="B53" s="8"/>
      <c r="C53" s="1"/>
      <c r="D53" s="22"/>
      <c r="E53" s="1"/>
      <c r="F53" s="1"/>
      <c r="G53" s="1"/>
      <c r="H53" s="8" t="s">
        <v>49</v>
      </c>
      <c r="I53" s="1"/>
    </row>
    <row r="54" spans="1:9">
      <c r="A54" s="25" t="s">
        <v>36</v>
      </c>
      <c r="B54" s="25"/>
      <c r="C54" s="1"/>
      <c r="D54" s="12" t="s">
        <v>23</v>
      </c>
      <c r="E54" s="1"/>
      <c r="F54" s="1"/>
      <c r="G54" s="1"/>
      <c r="H54" s="1" t="s">
        <v>24</v>
      </c>
      <c r="I54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9:B49"/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</mergeCells>
  <pageMargins left="0.7" right="0.7" top="0.75" bottom="0.75" header="0.3" footer="0.3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2019-04-25T06:33:43Z</cp:lastPrinted>
  <dcterms:created xsi:type="dcterms:W3CDTF">2018-11-13T06:22:20Z</dcterms:created>
  <dcterms:modified xsi:type="dcterms:W3CDTF">2019-10-14T07:38:35Z</dcterms:modified>
</cp:coreProperties>
</file>