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9\Desktop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31" i="1" l="1"/>
  <c r="V56" i="1"/>
  <c r="V54" i="1"/>
  <c r="V21" i="1"/>
  <c r="V28" i="1"/>
  <c r="V22" i="1"/>
</calcChain>
</file>

<file path=xl/sharedStrings.xml><?xml version="1.0" encoding="utf-8"?>
<sst xmlns="http://schemas.openxmlformats.org/spreadsheetml/2006/main" count="106" uniqueCount="92">
  <si>
    <t>3-iojo VSAFAS „Veiklos rezultatų ataskaita“</t>
  </si>
  <si>
    <t>2 priedas</t>
  </si>
  <si>
    <t>BĮ Šiaulių Juventos progimnazija</t>
  </si>
  <si>
    <t>(Viešojo sektoriaus subjekto arba viešojo sektoriaus subjektų grupės pavadinimas)</t>
  </si>
  <si>
    <t>190532139, P. Višinskio g. 16, Šiauliai</t>
  </si>
  <si>
    <t>(Viešojo sektoriaus subjekto, parengusio veiklos rezultatų ataskaitą kodas, adresas)</t>
  </si>
  <si>
    <t>VEIKLOS REZULTATŲ ATASKAITA</t>
  </si>
  <si>
    <t>PAGAL 2020 M. BIRŽELIO 30 D. DUOMENIS</t>
  </si>
  <si>
    <t>2020 m. rugpjūčio 21 d.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</si>
  <si>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</si>
  <si>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</si>
  <si>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</si>
  <si>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</si>
  <si>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</si>
  <si>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</si>
  <si>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</si>
  <si>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</si>
  <si>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</si>
  <si>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</si>
  <si>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</si>
  <si>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</si>
  <si>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</si>
  <si>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</si>
  <si>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</si>
  <si>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</si>
  <si>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</si>
  <si>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</si>
  <si>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</si>
  <si>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</si>
  <si>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</si>
  <si>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</si>
  <si>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</si>
  <si>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</si>
  <si>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</si>
  <si>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</si>
  <si>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</si>
  <si>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</si>
  <si>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</si>
  <si>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</si>
  <si>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</si>
  <si>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</si>
  <si>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</si>
  <si>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</si>
  <si>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</si>
  <si>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</si>
  <si>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</si>
  <si>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</si>
  <si>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</si>
  <si>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</si>
  <si>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</si>
  <si>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</si>
  <si>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</si>
  <si>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</si>
  <si>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</si>
  <si>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</si>
  <si>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</si>
  <si>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</si>
  <si>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</si>
  <si>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</si>
  <si>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</si>
  <si>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</si>
  <si>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</si>
  <si>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</si>
  <si>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</si>
  <si>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</si>
  <si>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</si>
  <si>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</si>
  <si>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</si>
  <si>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</si>
  <si>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</si>
  <si>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</si>
  <si>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</si>
  <si>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</si>
  <si>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</si>
  <si>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</si>
  <si>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</si>
  <si>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</si>
  <si>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</si>
  <si>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</si>
  <si>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</si>
  <si>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</si>
  <si>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</si>
  <si>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</si>
  <si>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</si>
  <si>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</si>
  <si>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Dinara Vitkuvienė</t>
  </si>
  <si>
    <t>(viešojo sektoriaus subjekto vadovas arba jo įgaliotas administracijos vadovas)</t>
  </si>
  <si>
    <t>(parašas)</t>
  </si>
  <si>
    <t>(vardas ir pavardė)</t>
  </si>
  <si>
    <t>Švietimo centro Centralizuotos buhalterinės apskaitos padalinio vyr. buhalterė</t>
  </si>
  <si>
    <t>Stanislava Vaičiulienė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</si>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</sst>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0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63" Type="http://schemas.openxmlformats.org/officeDocument/2006/relationships/hyperlink" Target="http://biudzetasvs/dokumentai?eil=32&amp;stulp=1" TargetMode="External"/><Relationship Id="rId68" Type="http://schemas.openxmlformats.org/officeDocument/2006/relationships/hyperlink" Target="http://biudzetasvs/dokumentai?eil=34&amp;stulp=2" TargetMode="External"/><Relationship Id="rId16" Type="http://schemas.openxmlformats.org/officeDocument/2006/relationships/hyperlink" Target="http://biudzetasvs/dokumentai?eil=8&amp;stulp=2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53" Type="http://schemas.openxmlformats.org/officeDocument/2006/relationships/hyperlink" Target="http://biudzetasvs/dokumentai?eil=27&amp;stulp=1" TargetMode="External"/><Relationship Id="rId58" Type="http://schemas.openxmlformats.org/officeDocument/2006/relationships/hyperlink" Target="http://biudzetasvs/dokumentai?eil=29&amp;stulp=2" TargetMode="External"/><Relationship Id="rId66" Type="http://schemas.openxmlformats.org/officeDocument/2006/relationships/hyperlink" Target="http://biudzetasvs/dokumentai?eil=33&amp;stulp=2" TargetMode="External"/><Relationship Id="rId74" Type="http://schemas.openxmlformats.org/officeDocument/2006/relationships/hyperlink" Target="http://biudzetasvs/dokumentai?eil=37&amp;stulp=2" TargetMode="External"/><Relationship Id="rId5" Type="http://schemas.openxmlformats.org/officeDocument/2006/relationships/hyperlink" Target="http://biudzetasvs/dokumentai?eil=3&amp;stulp=1" TargetMode="External"/><Relationship Id="rId61" Type="http://schemas.openxmlformats.org/officeDocument/2006/relationships/hyperlink" Target="http://biudzetasvs/dokumentai?eil=31&amp;stulp=1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56" Type="http://schemas.openxmlformats.org/officeDocument/2006/relationships/hyperlink" Target="http://biudzetasvs/dokumentai?eil=28&amp;stulp=2" TargetMode="External"/><Relationship Id="rId64" Type="http://schemas.openxmlformats.org/officeDocument/2006/relationships/hyperlink" Target="http://biudzetasvs/dokumentai?eil=32&amp;stulp=2" TargetMode="External"/><Relationship Id="rId69" Type="http://schemas.openxmlformats.org/officeDocument/2006/relationships/hyperlink" Target="http://biudzetasvs/dokumentai?eil=35&amp;stulp=1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6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0&amp;stulp=1" TargetMode="External"/><Relationship Id="rId67" Type="http://schemas.openxmlformats.org/officeDocument/2006/relationships/hyperlink" Target="http://biudzetasvs/dokumentai?eil=34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7&amp;stulp=2" TargetMode="External"/><Relationship Id="rId62" Type="http://schemas.openxmlformats.org/officeDocument/2006/relationships/hyperlink" Target="http://biudzetasvs/dokumentai?eil=31&amp;stulp=2" TargetMode="External"/><Relationship Id="rId70" Type="http://schemas.openxmlformats.org/officeDocument/2006/relationships/hyperlink" Target="http://biudzetasvs/dokumentai?eil=35&amp;stulp=2" TargetMode="External"/><Relationship Id="rId75" Type="http://schemas.openxmlformats.org/officeDocument/2006/relationships/hyperlink" Target="http://biudzetasvs/dokumentai?eil=38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29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0&amp;stulp=2" TargetMode="External"/><Relationship Id="rId65" Type="http://schemas.openxmlformats.org/officeDocument/2006/relationships/hyperlink" Target="http://biudzetasvs/dokumentai?eil=33&amp;stulp=1" TargetMode="External"/><Relationship Id="rId73" Type="http://schemas.openxmlformats.org/officeDocument/2006/relationships/hyperlink" Target="http://biudzetasvs/dokumentai?eil=37&amp;stulp=1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1" TargetMode="External"/><Relationship Id="rId76" Type="http://schemas.openxmlformats.org/officeDocument/2006/relationships/hyperlink" Target="http://biudzetasvs/dokumentai?eil=38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6&amp;stulp=1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tabSelected="1" topLeftCell="A35" workbookViewId="0">
      <selection activeCell="V32" sqref="V32:W32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4.85546875" customWidth="1"/>
    <col min="7" max="7" width="2" customWidth="1"/>
    <col min="8" max="8" width="0.7109375" customWidth="1"/>
    <col min="9" max="10" width="0" hidden="1" customWidth="1"/>
    <col min="11" max="11" width="2" customWidth="1"/>
    <col min="12" max="12" width="0.7109375" customWidth="1"/>
    <col min="13" max="13" width="1.28515625" customWidth="1"/>
    <col min="14" max="14" width="0" hidden="1" customWidth="1"/>
    <col min="15" max="15" width="3.42578125" customWidth="1"/>
    <col min="16" max="16" width="2" customWidth="1"/>
    <col min="17" max="17" width="6.28515625" customWidth="1"/>
    <col min="18" max="18" width="1.85546875" customWidth="1"/>
    <col min="19" max="19" width="2.5703125" customWidth="1"/>
    <col min="20" max="20" width="2.7109375" customWidth="1"/>
    <col min="21" max="21" width="6.5703125" customWidth="1"/>
    <col min="22" max="22" width="6.28515625" customWidth="1"/>
    <col min="23" max="23" width="7.42578125" customWidth="1"/>
    <col min="24" max="24" width="0" hidden="1" customWidth="1"/>
    <col min="25" max="25" width="0.7109375" customWidth="1"/>
  </cols>
  <sheetData>
    <row r="1" spans="1:25" ht="14.1" customHeight="1" x14ac:dyDescent="0.25">
      <c r="P1" s="3" t="s">
        <v>0</v>
      </c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 x14ac:dyDescent="0.25">
      <c r="P2" s="3" t="s">
        <v>1</v>
      </c>
      <c r="Q2" s="4"/>
      <c r="R2" s="4"/>
      <c r="S2" s="4"/>
      <c r="T2" s="4"/>
      <c r="U2" s="4"/>
      <c r="V2" s="4"/>
      <c r="W2" s="4"/>
      <c r="X2" s="4"/>
      <c r="Y2" s="4"/>
    </row>
    <row r="3" spans="1:25" ht="14.25" customHeight="1" x14ac:dyDescent="0.2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0" hidden="1" customHeight="1" x14ac:dyDescent="0.25"/>
    <row r="5" spans="1:25" ht="14.25" customHeigh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7.15" customHeight="1" x14ac:dyDescent="0.25"/>
    <row r="7" spans="1:25" ht="14.25" customHeight="1" x14ac:dyDescent="0.25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0" hidden="1" customHeight="1" x14ac:dyDescent="0.25"/>
    <row r="9" spans="1:25" ht="16.350000000000001" customHeight="1" x14ac:dyDescent="0.25">
      <c r="D9" s="5" t="s">
        <v>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5" ht="19.149999999999999" customHeight="1" x14ac:dyDescent="0.25"/>
    <row r="11" spans="1:25" ht="14.25" customHeight="1" x14ac:dyDescent="0.25">
      <c r="A11" s="5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0" hidden="1" customHeight="1" x14ac:dyDescent="0.25"/>
    <row r="13" spans="1:25" ht="14.25" customHeight="1" x14ac:dyDescent="0.25">
      <c r="A13" s="10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0" hidden="1" customHeight="1" x14ac:dyDescent="0.25"/>
    <row r="15" spans="1:25" ht="14.25" customHeight="1" x14ac:dyDescent="0.25">
      <c r="E15" s="8" t="s">
        <v>8</v>
      </c>
      <c r="F15" s="9"/>
      <c r="G15" s="9"/>
      <c r="J15" s="3" t="s">
        <v>9</v>
      </c>
      <c r="K15" s="4"/>
      <c r="L15" s="4"/>
      <c r="M15" s="4"/>
      <c r="O15" s="11" t="s">
        <v>10</v>
      </c>
      <c r="P15" s="9"/>
      <c r="Q15" s="9"/>
      <c r="R15" s="9"/>
    </row>
    <row r="16" spans="1:25" ht="0" hidden="1" customHeight="1" x14ac:dyDescent="0.25"/>
    <row r="17" spans="1:25" x14ac:dyDescent="0.25">
      <c r="F17" s="12" t="s">
        <v>11</v>
      </c>
    </row>
    <row r="18" spans="1:25" x14ac:dyDescent="0.25">
      <c r="F18" s="4"/>
      <c r="L18" s="13" t="s">
        <v>10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4" x14ac:dyDescent="0.25">
      <c r="A20" s="14" t="s">
        <v>12</v>
      </c>
      <c r="B20" s="15"/>
      <c r="C20" s="14" t="s">
        <v>13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1" t="s">
        <v>14</v>
      </c>
      <c r="R20" s="14" t="s">
        <v>15</v>
      </c>
      <c r="S20" s="16"/>
      <c r="T20" s="16"/>
      <c r="U20" s="15"/>
      <c r="V20" s="14" t="s">
        <v>16</v>
      </c>
      <c r="W20" s="15"/>
    </row>
    <row r="21" spans="1:25" x14ac:dyDescent="0.25">
      <c r="A21" s="17" t="s">
        <v>17</v>
      </c>
      <c r="B21" s="15"/>
      <c r="C21" s="17" t="s">
        <v>18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2"/>
      <c r="R21" s="18">
        <v>945213.71</v>
      </c>
      <c r="S21" s="16"/>
      <c r="T21" s="16"/>
      <c r="U21" s="15"/>
      <c r="V21" s="18">
        <f>V22+V28</f>
        <v>1059639.23</v>
      </c>
      <c r="W21" s="15"/>
    </row>
    <row r="22" spans="1:25" x14ac:dyDescent="0.25">
      <c r="A22" s="17" t="s">
        <v>19</v>
      </c>
      <c r="B22" s="15"/>
      <c r="C22" s="17" t="s">
        <v>20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2"/>
      <c r="R22" s="18">
        <v>911558.4</v>
      </c>
      <c r="S22" s="16"/>
      <c r="T22" s="16"/>
      <c r="U22" s="15"/>
      <c r="V22" s="18">
        <f>V23+V24+V25+V26</f>
        <v>991515.12</v>
      </c>
      <c r="W22" s="15"/>
    </row>
    <row r="23" spans="1:25" x14ac:dyDescent="0.25">
      <c r="A23" s="17" t="s">
        <v>21</v>
      </c>
      <c r="B23" s="15"/>
      <c r="C23" s="17" t="s">
        <v>22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  <c r="Q23" s="2"/>
      <c r="R23" s="18">
        <v>552849.86</v>
      </c>
      <c r="S23" s="16"/>
      <c r="T23" s="16"/>
      <c r="U23" s="15"/>
      <c r="V23" s="18">
        <v>626142.51</v>
      </c>
      <c r="W23" s="15"/>
    </row>
    <row r="24" spans="1:25" x14ac:dyDescent="0.25">
      <c r="A24" s="17" t="s">
        <v>23</v>
      </c>
      <c r="B24" s="15"/>
      <c r="C24" s="17" t="s">
        <v>24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2"/>
      <c r="R24" s="18">
        <v>336707.12</v>
      </c>
      <c r="S24" s="16"/>
      <c r="T24" s="16"/>
      <c r="U24" s="15"/>
      <c r="V24" s="18">
        <v>342633.22</v>
      </c>
      <c r="W24" s="15"/>
    </row>
    <row r="25" spans="1:25" x14ac:dyDescent="0.25">
      <c r="A25" s="17" t="s">
        <v>25</v>
      </c>
      <c r="B25" s="15"/>
      <c r="C25" s="17" t="s">
        <v>26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2"/>
      <c r="R25" s="18">
        <v>19001.46</v>
      </c>
      <c r="S25" s="16"/>
      <c r="T25" s="16"/>
      <c r="U25" s="15"/>
      <c r="V25" s="18">
        <v>20048.400000000001</v>
      </c>
      <c r="W25" s="15"/>
    </row>
    <row r="26" spans="1:25" x14ac:dyDescent="0.25">
      <c r="A26" s="17" t="s">
        <v>27</v>
      </c>
      <c r="B26" s="15"/>
      <c r="C26" s="17" t="s">
        <v>28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2"/>
      <c r="R26" s="18">
        <v>2999.96</v>
      </c>
      <c r="S26" s="16"/>
      <c r="T26" s="16"/>
      <c r="U26" s="15"/>
      <c r="V26" s="18">
        <v>2690.99</v>
      </c>
      <c r="W26" s="15"/>
    </row>
    <row r="27" spans="1:25" x14ac:dyDescent="0.25">
      <c r="A27" s="17" t="s">
        <v>29</v>
      </c>
      <c r="B27" s="15"/>
      <c r="C27" s="17" t="s">
        <v>30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  <c r="Q27" s="2"/>
      <c r="R27" s="18">
        <v>0</v>
      </c>
      <c r="S27" s="16"/>
      <c r="T27" s="16"/>
      <c r="U27" s="15"/>
      <c r="V27" s="18">
        <v>0</v>
      </c>
      <c r="W27" s="15"/>
    </row>
    <row r="28" spans="1:25" x14ac:dyDescent="0.25">
      <c r="A28" s="17" t="s">
        <v>31</v>
      </c>
      <c r="B28" s="15"/>
      <c r="C28" s="17" t="s">
        <v>32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5"/>
      <c r="Q28" s="2"/>
      <c r="R28" s="18">
        <v>33655.31</v>
      </c>
      <c r="S28" s="16"/>
      <c r="T28" s="16"/>
      <c r="U28" s="15"/>
      <c r="V28" s="18">
        <f>V29</f>
        <v>68124.11</v>
      </c>
      <c r="W28" s="15"/>
    </row>
    <row r="29" spans="1:25" x14ac:dyDescent="0.25">
      <c r="A29" s="17" t="s">
        <v>33</v>
      </c>
      <c r="B29" s="15"/>
      <c r="C29" s="17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/>
      <c r="Q29" s="2"/>
      <c r="R29" s="18">
        <v>33655.31</v>
      </c>
      <c r="S29" s="16"/>
      <c r="T29" s="16"/>
      <c r="U29" s="15"/>
      <c r="V29" s="18">
        <v>68124.11</v>
      </c>
      <c r="W29" s="15"/>
    </row>
    <row r="30" spans="1:25" x14ac:dyDescent="0.25">
      <c r="A30" s="17" t="s">
        <v>35</v>
      </c>
      <c r="B30" s="15"/>
      <c r="C30" s="17" t="s">
        <v>36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5"/>
      <c r="Q30" s="2"/>
      <c r="R30" s="18">
        <v>0</v>
      </c>
      <c r="S30" s="16"/>
      <c r="T30" s="16"/>
      <c r="U30" s="15"/>
      <c r="V30" s="18">
        <v>0</v>
      </c>
      <c r="W30" s="15"/>
    </row>
    <row r="31" spans="1:25" x14ac:dyDescent="0.25">
      <c r="A31" s="17" t="s">
        <v>37</v>
      </c>
      <c r="B31" s="15"/>
      <c r="C31" s="17" t="s">
        <v>38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2"/>
      <c r="R31" s="18">
        <v>938663.41</v>
      </c>
      <c r="S31" s="16"/>
      <c r="T31" s="16"/>
      <c r="U31" s="15"/>
      <c r="V31" s="18">
        <f>V32+V33+V34+V35+V36+V37+V40+V41+V44+V45</f>
        <v>1065548.52</v>
      </c>
      <c r="W31" s="15"/>
    </row>
    <row r="32" spans="1:25" x14ac:dyDescent="0.25">
      <c r="A32" s="17" t="s">
        <v>19</v>
      </c>
      <c r="B32" s="15"/>
      <c r="C32" s="17" t="s">
        <v>39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  <c r="Q32" s="2"/>
      <c r="R32" s="18">
        <v>847601.46</v>
      </c>
      <c r="S32" s="16"/>
      <c r="T32" s="16"/>
      <c r="U32" s="15"/>
      <c r="V32" s="18">
        <v>937810.61</v>
      </c>
      <c r="W32" s="15"/>
    </row>
    <row r="33" spans="1:23" x14ac:dyDescent="0.25">
      <c r="A33" s="17" t="s">
        <v>29</v>
      </c>
      <c r="B33" s="15"/>
      <c r="C33" s="17" t="s">
        <v>40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2"/>
      <c r="R33" s="18">
        <v>16532.580000000002</v>
      </c>
      <c r="S33" s="16"/>
      <c r="T33" s="16"/>
      <c r="U33" s="15"/>
      <c r="V33" s="18">
        <v>17940.16</v>
      </c>
      <c r="W33" s="15"/>
    </row>
    <row r="34" spans="1:23" x14ac:dyDescent="0.25">
      <c r="A34" s="17" t="s">
        <v>31</v>
      </c>
      <c r="B34" s="15"/>
      <c r="C34" s="17" t="s">
        <v>41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"/>
      <c r="Q34" s="2"/>
      <c r="R34" s="18">
        <v>15476.57</v>
      </c>
      <c r="S34" s="16"/>
      <c r="T34" s="16"/>
      <c r="U34" s="15"/>
      <c r="V34" s="18">
        <v>21904.46</v>
      </c>
      <c r="W34" s="15"/>
    </row>
    <row r="35" spans="1:23" x14ac:dyDescent="0.25">
      <c r="A35" s="17" t="s">
        <v>42</v>
      </c>
      <c r="B35" s="15"/>
      <c r="C35" s="17" t="s">
        <v>43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  <c r="Q35" s="2"/>
      <c r="R35" s="18">
        <v>710</v>
      </c>
      <c r="S35" s="16"/>
      <c r="T35" s="16"/>
      <c r="U35" s="15"/>
      <c r="V35" s="18">
        <v>11845</v>
      </c>
      <c r="W35" s="15"/>
    </row>
    <row r="36" spans="1:23" x14ac:dyDescent="0.25">
      <c r="A36" s="17" t="s">
        <v>44</v>
      </c>
      <c r="B36" s="15"/>
      <c r="C36" s="17" t="s">
        <v>45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5"/>
      <c r="Q36" s="2"/>
      <c r="R36" s="18">
        <v>270.35000000000002</v>
      </c>
      <c r="S36" s="16"/>
      <c r="T36" s="16"/>
      <c r="U36" s="15"/>
      <c r="V36" s="18">
        <v>2495</v>
      </c>
      <c r="W36" s="15"/>
    </row>
    <row r="37" spans="1:23" x14ac:dyDescent="0.25">
      <c r="A37" s="17" t="s">
        <v>46</v>
      </c>
      <c r="B37" s="15"/>
      <c r="C37" s="17" t="s">
        <v>47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"/>
      <c r="Q37" s="2"/>
      <c r="R37" s="18">
        <v>188</v>
      </c>
      <c r="S37" s="16"/>
      <c r="T37" s="16"/>
      <c r="U37" s="15"/>
      <c r="V37" s="18">
        <v>863.21</v>
      </c>
      <c r="W37" s="15"/>
    </row>
    <row r="38" spans="1:23" x14ac:dyDescent="0.25">
      <c r="A38" s="17" t="s">
        <v>48</v>
      </c>
      <c r="B38" s="15"/>
      <c r="C38" s="17" t="s">
        <v>49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2"/>
      <c r="R38" s="18">
        <v>0</v>
      </c>
      <c r="S38" s="16"/>
      <c r="T38" s="16"/>
      <c r="U38" s="15"/>
      <c r="V38" s="18">
        <v>0</v>
      </c>
      <c r="W38" s="15"/>
    </row>
    <row r="39" spans="1:23" x14ac:dyDescent="0.25">
      <c r="A39" s="17" t="s">
        <v>50</v>
      </c>
      <c r="B39" s="15"/>
      <c r="C39" s="17" t="s">
        <v>51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5"/>
      <c r="Q39" s="2"/>
      <c r="R39" s="18">
        <v>0</v>
      </c>
      <c r="S39" s="16"/>
      <c r="T39" s="16"/>
      <c r="U39" s="15"/>
      <c r="V39" s="18">
        <v>0</v>
      </c>
      <c r="W39" s="15"/>
    </row>
    <row r="40" spans="1:23" x14ac:dyDescent="0.25">
      <c r="A40" s="17" t="s">
        <v>52</v>
      </c>
      <c r="B40" s="15"/>
      <c r="C40" s="17" t="s">
        <v>53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"/>
      <c r="Q40" s="2"/>
      <c r="R40" s="18">
        <v>48035.58</v>
      </c>
      <c r="S40" s="16"/>
      <c r="T40" s="16"/>
      <c r="U40" s="15"/>
      <c r="V40" s="18">
        <v>41877.68</v>
      </c>
      <c r="W40" s="15"/>
    </row>
    <row r="41" spans="1:23" x14ac:dyDescent="0.25">
      <c r="A41" s="17" t="s">
        <v>54</v>
      </c>
      <c r="B41" s="15"/>
      <c r="C41" s="17" t="s">
        <v>55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/>
      <c r="Q41" s="2"/>
      <c r="R41" s="18">
        <v>3908.7</v>
      </c>
      <c r="S41" s="16"/>
      <c r="T41" s="16"/>
      <c r="U41" s="15"/>
      <c r="V41" s="18">
        <v>7006.11</v>
      </c>
      <c r="W41" s="15"/>
    </row>
    <row r="42" spans="1:23" x14ac:dyDescent="0.25">
      <c r="A42" s="17" t="s">
        <v>56</v>
      </c>
      <c r="B42" s="15"/>
      <c r="C42" s="17" t="s">
        <v>57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"/>
      <c r="Q42" s="2"/>
      <c r="R42" s="18">
        <v>0</v>
      </c>
      <c r="S42" s="16"/>
      <c r="T42" s="16"/>
      <c r="U42" s="15"/>
      <c r="V42" s="18">
        <v>0</v>
      </c>
      <c r="W42" s="15"/>
    </row>
    <row r="43" spans="1:23" x14ac:dyDescent="0.25">
      <c r="A43" s="17" t="s">
        <v>58</v>
      </c>
      <c r="B43" s="15"/>
      <c r="C43" s="17" t="s">
        <v>59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2"/>
      <c r="R43" s="18">
        <v>0</v>
      </c>
      <c r="S43" s="16"/>
      <c r="T43" s="16"/>
      <c r="U43" s="15"/>
      <c r="V43" s="18">
        <v>0</v>
      </c>
      <c r="W43" s="15"/>
    </row>
    <row r="44" spans="1:23" x14ac:dyDescent="0.25">
      <c r="A44" s="17" t="s">
        <v>60</v>
      </c>
      <c r="B44" s="15"/>
      <c r="C44" s="17" t="s">
        <v>61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5"/>
      <c r="Q44" s="2"/>
      <c r="R44" s="18">
        <v>5940.17</v>
      </c>
      <c r="S44" s="16"/>
      <c r="T44" s="16"/>
      <c r="U44" s="15"/>
      <c r="V44" s="18">
        <v>16832.86</v>
      </c>
      <c r="W44" s="15"/>
    </row>
    <row r="45" spans="1:23" x14ac:dyDescent="0.25">
      <c r="A45" s="17" t="s">
        <v>62</v>
      </c>
      <c r="B45" s="15"/>
      <c r="C45" s="17" t="s">
        <v>63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  <c r="Q45" s="2"/>
      <c r="R45" s="18">
        <v>0</v>
      </c>
      <c r="S45" s="16"/>
      <c r="T45" s="16"/>
      <c r="U45" s="15"/>
      <c r="V45" s="18">
        <v>6973.43</v>
      </c>
      <c r="W45" s="15"/>
    </row>
    <row r="46" spans="1:23" x14ac:dyDescent="0.25">
      <c r="A46" s="17" t="s">
        <v>64</v>
      </c>
      <c r="B46" s="15"/>
      <c r="C46" s="17" t="s">
        <v>65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  <c r="Q46" s="2"/>
      <c r="R46" s="18">
        <v>6550.3</v>
      </c>
      <c r="S46" s="16"/>
      <c r="T46" s="16"/>
      <c r="U46" s="15"/>
      <c r="V46" s="18">
        <v>-5909.29</v>
      </c>
      <c r="W46" s="15"/>
    </row>
    <row r="47" spans="1:23" x14ac:dyDescent="0.25">
      <c r="A47" s="17" t="s">
        <v>66</v>
      </c>
      <c r="B47" s="15"/>
      <c r="C47" s="17" t="s">
        <v>67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  <c r="Q47" s="2"/>
      <c r="R47" s="18">
        <v>0</v>
      </c>
      <c r="S47" s="16"/>
      <c r="T47" s="16"/>
      <c r="U47" s="15"/>
      <c r="V47" s="18">
        <v>0</v>
      </c>
      <c r="W47" s="15"/>
    </row>
    <row r="48" spans="1:23" x14ac:dyDescent="0.25">
      <c r="A48" s="17" t="s">
        <v>19</v>
      </c>
      <c r="B48" s="15"/>
      <c r="C48" s="17" t="s">
        <v>68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5"/>
      <c r="Q48" s="2"/>
      <c r="R48" s="18">
        <v>0</v>
      </c>
      <c r="S48" s="16"/>
      <c r="T48" s="16"/>
      <c r="U48" s="15"/>
      <c r="V48" s="18">
        <v>0</v>
      </c>
      <c r="W48" s="15"/>
    </row>
    <row r="49" spans="1:23" x14ac:dyDescent="0.25">
      <c r="A49" s="17" t="s">
        <v>29</v>
      </c>
      <c r="B49" s="15"/>
      <c r="C49" s="17" t="s">
        <v>69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2"/>
      <c r="R49" s="18">
        <v>0</v>
      </c>
      <c r="S49" s="16"/>
      <c r="T49" s="16"/>
      <c r="U49" s="15"/>
      <c r="V49" s="18">
        <v>0</v>
      </c>
      <c r="W49" s="15"/>
    </row>
    <row r="50" spans="1:23" x14ac:dyDescent="0.25">
      <c r="A50" s="17" t="s">
        <v>31</v>
      </c>
      <c r="B50" s="15"/>
      <c r="C50" s="17" t="s">
        <v>70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2"/>
      <c r="R50" s="18">
        <v>0</v>
      </c>
      <c r="S50" s="16"/>
      <c r="T50" s="16"/>
      <c r="U50" s="15"/>
      <c r="V50" s="18">
        <v>0</v>
      </c>
      <c r="W50" s="15"/>
    </row>
    <row r="51" spans="1:23" x14ac:dyDescent="0.25">
      <c r="A51" s="17" t="s">
        <v>71</v>
      </c>
      <c r="B51" s="15"/>
      <c r="C51" s="17" t="s">
        <v>72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2"/>
      <c r="R51" s="18">
        <v>0</v>
      </c>
      <c r="S51" s="16"/>
      <c r="T51" s="16"/>
      <c r="U51" s="15"/>
      <c r="V51" s="18">
        <v>0</v>
      </c>
      <c r="W51" s="15"/>
    </row>
    <row r="52" spans="1:23" x14ac:dyDescent="0.25">
      <c r="A52" s="17" t="s">
        <v>73</v>
      </c>
      <c r="B52" s="15"/>
      <c r="C52" s="17" t="s">
        <v>74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5"/>
      <c r="Q52" s="2"/>
      <c r="R52" s="18">
        <v>0</v>
      </c>
      <c r="S52" s="16"/>
      <c r="T52" s="16"/>
      <c r="U52" s="15"/>
      <c r="V52" s="18">
        <v>0</v>
      </c>
      <c r="W52" s="15"/>
    </row>
    <row r="53" spans="1:23" x14ac:dyDescent="0.25">
      <c r="A53" s="17" t="s">
        <v>75</v>
      </c>
      <c r="B53" s="15"/>
      <c r="C53" s="17" t="s">
        <v>76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  <c r="Q53" s="2"/>
      <c r="R53" s="18">
        <v>0</v>
      </c>
      <c r="S53" s="16"/>
      <c r="T53" s="16"/>
      <c r="U53" s="15"/>
      <c r="V53" s="18">
        <v>0</v>
      </c>
      <c r="W53" s="15"/>
    </row>
    <row r="54" spans="1:23" x14ac:dyDescent="0.25">
      <c r="A54" s="17" t="s">
        <v>77</v>
      </c>
      <c r="B54" s="15"/>
      <c r="C54" s="17" t="s">
        <v>78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  <c r="Q54" s="2"/>
      <c r="R54" s="18">
        <v>6550.3</v>
      </c>
      <c r="S54" s="16"/>
      <c r="T54" s="16"/>
      <c r="U54" s="15"/>
      <c r="V54" s="18">
        <f>V46</f>
        <v>-5909.29</v>
      </c>
      <c r="W54" s="15"/>
    </row>
    <row r="55" spans="1:23" x14ac:dyDescent="0.25">
      <c r="A55" s="17" t="s">
        <v>19</v>
      </c>
      <c r="B55" s="15"/>
      <c r="C55" s="17" t="s">
        <v>79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5"/>
      <c r="Q55" s="2"/>
      <c r="R55" s="18">
        <v>0</v>
      </c>
      <c r="S55" s="16"/>
      <c r="T55" s="16"/>
      <c r="U55" s="15"/>
      <c r="V55" s="18">
        <v>0</v>
      </c>
      <c r="W55" s="15"/>
    </row>
    <row r="56" spans="1:23" x14ac:dyDescent="0.25">
      <c r="A56" s="17" t="s">
        <v>80</v>
      </c>
      <c r="B56" s="15"/>
      <c r="C56" s="17" t="s">
        <v>81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2"/>
      <c r="R56" s="18">
        <v>6550.3</v>
      </c>
      <c r="S56" s="16"/>
      <c r="T56" s="16"/>
      <c r="U56" s="15"/>
      <c r="V56" s="18">
        <f>V46</f>
        <v>-5909.29</v>
      </c>
      <c r="W56" s="15"/>
    </row>
    <row r="57" spans="1:23" x14ac:dyDescent="0.25">
      <c r="A57" s="17" t="s">
        <v>19</v>
      </c>
      <c r="B57" s="15"/>
      <c r="C57" s="17" t="s">
        <v>82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2"/>
      <c r="R57" s="18">
        <v>0</v>
      </c>
      <c r="S57" s="16"/>
      <c r="T57" s="16"/>
      <c r="U57" s="15"/>
      <c r="V57" s="18">
        <v>0</v>
      </c>
      <c r="W57" s="15"/>
    </row>
    <row r="58" spans="1:23" x14ac:dyDescent="0.25">
      <c r="A58" s="17" t="s">
        <v>29</v>
      </c>
      <c r="B58" s="15"/>
      <c r="C58" s="17" t="s">
        <v>83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  <c r="Q58" s="2"/>
      <c r="R58" s="18">
        <v>0</v>
      </c>
      <c r="S58" s="16"/>
      <c r="T58" s="16"/>
      <c r="U58" s="15"/>
      <c r="V58" s="18">
        <v>0</v>
      </c>
      <c r="W58" s="15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5" t="s">
        <v>84</v>
      </c>
      <c r="C61" s="4"/>
      <c r="D61" s="4"/>
      <c r="E61" s="4"/>
      <c r="F61" s="4"/>
      <c r="G61" s="4"/>
      <c r="H61" s="4"/>
      <c r="I61" s="4"/>
      <c r="M61" s="19" t="s">
        <v>10</v>
      </c>
      <c r="N61" s="9"/>
      <c r="O61" s="9"/>
      <c r="P61" s="9"/>
      <c r="Q61" s="9"/>
      <c r="R61" s="9"/>
      <c r="S61" s="9"/>
      <c r="U61" s="5" t="s">
        <v>85</v>
      </c>
      <c r="V61" s="4"/>
      <c r="W61" s="4"/>
    </row>
    <row r="62" spans="1:23" ht="0" hidden="1" customHeight="1" x14ac:dyDescent="0.25"/>
    <row r="63" spans="1:23" ht="14.1" customHeight="1" x14ac:dyDescent="0.25">
      <c r="B63" s="6" t="s">
        <v>86</v>
      </c>
      <c r="C63" s="7"/>
      <c r="D63" s="7"/>
      <c r="E63" s="7"/>
      <c r="F63" s="7"/>
      <c r="G63" s="7"/>
      <c r="H63" s="7"/>
      <c r="M63" s="6" t="s">
        <v>87</v>
      </c>
      <c r="N63" s="7"/>
      <c r="O63" s="7"/>
      <c r="P63" s="7"/>
      <c r="Q63" s="7"/>
      <c r="R63" s="7"/>
      <c r="S63" s="7"/>
      <c r="U63" s="6" t="s">
        <v>88</v>
      </c>
      <c r="V63" s="7"/>
      <c r="W63" s="7"/>
    </row>
    <row r="64" spans="1:23" ht="0" hidden="1" customHeight="1" x14ac:dyDescent="0.25"/>
    <row r="65" spans="2:23" ht="18.95" customHeight="1" x14ac:dyDescent="0.25"/>
    <row r="66" spans="2:23" ht="34.5" customHeight="1" x14ac:dyDescent="0.25">
      <c r="B66" s="5" t="s">
        <v>89</v>
      </c>
      <c r="C66" s="4"/>
      <c r="D66" s="4"/>
      <c r="E66" s="4"/>
      <c r="F66" s="4"/>
      <c r="G66" s="4"/>
      <c r="H66" s="4"/>
      <c r="I66" s="4"/>
      <c r="M66" s="19" t="s">
        <v>10</v>
      </c>
      <c r="N66" s="9"/>
      <c r="O66" s="9"/>
      <c r="P66" s="9"/>
      <c r="Q66" s="9"/>
      <c r="R66" s="9"/>
      <c r="S66" s="9"/>
      <c r="U66" s="5" t="s">
        <v>90</v>
      </c>
      <c r="V66" s="4"/>
      <c r="W66" s="4"/>
    </row>
    <row r="67" spans="2:23" ht="0" hidden="1" customHeight="1" x14ac:dyDescent="0.25"/>
    <row r="68" spans="2:23" ht="14.1" customHeight="1" x14ac:dyDescent="0.25">
      <c r="B68" s="6" t="s">
        <v>91</v>
      </c>
      <c r="C68" s="7"/>
      <c r="D68" s="7"/>
      <c r="E68" s="7"/>
      <c r="F68" s="7"/>
      <c r="G68" s="7"/>
      <c r="H68" s="7"/>
      <c r="M68" s="6" t="s">
        <v>87</v>
      </c>
      <c r="N68" s="7"/>
      <c r="O68" s="7"/>
      <c r="P68" s="7"/>
      <c r="Q68" s="7"/>
      <c r="R68" s="7"/>
      <c r="S68" s="7"/>
      <c r="U68" s="6" t="s">
        <v>88</v>
      </c>
      <c r="V68" s="7"/>
      <c r="W68" s="7"/>
    </row>
    <row r="69" spans="2:23" ht="0" hidden="1" customHeight="1" x14ac:dyDescent="0.25"/>
    <row r="70" spans="2:23" ht="0" hidden="1" customHeight="1" x14ac:dyDescent="0.25"/>
  </sheetData>
  <mergeCells count="181"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39" r:id="rId37" display="http://biudzetasvs/dokumentai?eil=19&amp;stulp=1"/>
    <hyperlink ref="V39" r:id="rId38" display="http://biudzetasvs/dokumentai?eil=19&amp;stulp=2"/>
    <hyperlink ref="R40" r:id="rId39" display="http://biudzetasvs/dokumentai?eil=20&amp;stulp=1"/>
    <hyperlink ref="V40" r:id="rId40" display="http://biudzetasvs/dokumentai?eil=20&amp;stulp=2"/>
    <hyperlink ref="R41" r:id="rId41" display="http://biudzetasvs/dokumentai?eil=21&amp;stulp=1"/>
    <hyperlink ref="V41" r:id="rId42" display="http://biudzetasvs/dokumentai?eil=21&amp;stulp=2"/>
    <hyperlink ref="R42" r:id="rId43" display="http://biudzetasvs/dokumentai?eil=22&amp;stulp=1"/>
    <hyperlink ref="V42" r:id="rId44" display="http://biudzetasvs/dokumentai?eil=22&amp;stulp=2"/>
    <hyperlink ref="R43" r:id="rId45" display="http://biudzetasvs/dokumentai?eil=23&amp;stulp=1"/>
    <hyperlink ref="V43" r:id="rId46" display="http://biudzetasvs/dokumentai?eil=23&amp;stulp=2"/>
    <hyperlink ref="R44" r:id="rId47" display="http://biudzetasvs/dokumentai?eil=24&amp;stulp=1"/>
    <hyperlink ref="V44" r:id="rId48" display="http://biudzetasvs/dokumentai?eil=24&amp;stulp=2"/>
    <hyperlink ref="R45" r:id="rId49" display="http://biudzetasvs/dokumentai?eil=25&amp;stulp=1"/>
    <hyperlink ref="V45" r:id="rId50" display="http://biudzetasvs/dokumentai?eil=25&amp;stulp=2"/>
    <hyperlink ref="R46" r:id="rId51" display="http://biudzetasvs/dokumentai?eil=26&amp;stulp=1"/>
    <hyperlink ref="V46" r:id="rId52" display="http://biudzetasvs/dokumentai?eil=26&amp;stulp=2"/>
    <hyperlink ref="R47" r:id="rId53" display="http://biudzetasvs/dokumentai?eil=27&amp;stulp=1"/>
    <hyperlink ref="V47" r:id="rId54" display="http://biudzetasvs/dokumentai?eil=27&amp;stulp=2"/>
    <hyperlink ref="R48" r:id="rId55" display="http://biudzetasvs/dokumentai?eil=28&amp;stulp=1"/>
    <hyperlink ref="V48" r:id="rId56" display="http://biudzetasvs/dokumentai?eil=28&amp;stulp=2"/>
    <hyperlink ref="R49" r:id="rId57" display="http://biudzetasvs/dokumentai?eil=29&amp;stulp=1"/>
    <hyperlink ref="V49" r:id="rId58" display="http://biudzetasvs/dokumentai?eil=29&amp;stulp=2"/>
    <hyperlink ref="R50" r:id="rId59" display="http://biudzetasvs/dokumentai?eil=30&amp;stulp=1"/>
    <hyperlink ref="V50" r:id="rId60" display="http://biudzetasvs/dokumentai?eil=30&amp;stulp=2"/>
    <hyperlink ref="R51" r:id="rId61" display="http://biudzetasvs/dokumentai?eil=31&amp;stulp=1"/>
    <hyperlink ref="V51" r:id="rId62" display="http://biudzetasvs/dokumentai?eil=31&amp;stulp=2"/>
    <hyperlink ref="R52" r:id="rId63" display="http://biudzetasvs/dokumentai?eil=32&amp;stulp=1"/>
    <hyperlink ref="V52" r:id="rId64" display="http://biudzetasvs/dokumentai?eil=32&amp;stulp=2"/>
    <hyperlink ref="R53" r:id="rId65" display="http://biudzetasvs/dokumentai?eil=33&amp;stulp=1"/>
    <hyperlink ref="V53" r:id="rId66" display="http://biudzetasvs/dokumentai?eil=33&amp;stulp=2"/>
    <hyperlink ref="R54" r:id="rId67" display="http://biudzetasvs/dokumentai?eil=34&amp;stulp=1"/>
    <hyperlink ref="V54" r:id="rId68" display="http://biudzetasvs/dokumentai?eil=34&amp;stulp=2"/>
    <hyperlink ref="R55" r:id="rId69" display="http://biudzetasvs/dokumentai?eil=35&amp;stulp=1"/>
    <hyperlink ref="V55" r:id="rId70" display="http://biudzetasvs/dokumentai?eil=35&amp;stulp=2"/>
    <hyperlink ref="R56" r:id="rId71" display="http://biudzetasvs/dokumentai?eil=36&amp;stulp=1"/>
    <hyperlink ref="V56" r:id="rId72" display="http://biudzetasvs/dokumentai?eil=36&amp;stulp=2"/>
    <hyperlink ref="R57" r:id="rId73" display="http://biudzetasvs/dokumentai?eil=37&amp;stulp=1"/>
    <hyperlink ref="V57" r:id="rId74" display="http://biudzetasvs/dokumentai?eil=37&amp;stulp=2"/>
    <hyperlink ref="R58" r:id="rId75" display="http://biudzetasvs/dokumentai?eil=38&amp;stulp=1"/>
    <hyperlink ref="V58" r:id="rId76" display="http://biudzetasvs/dokumentai?eil=38&amp;stulp=2"/>
  </hyperlinks>
  <pageMargins left="1.1811023622047201" right="0.39370078740157499" top="0.98425196850393704" bottom="1.2863346456692899" header="0.98425196850393704" footer="0.98425196850393704"/>
  <pageSetup paperSize="9" scale="90" orientation="portrait" horizontalDpi="300" verticalDpi="300" r:id="rId77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PC19</cp:lastModifiedBy>
  <cp:lastPrinted>2020-08-21T08:45:18Z</cp:lastPrinted>
  <dcterms:modified xsi:type="dcterms:W3CDTF">2020-08-21T08:45:34Z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